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65" yWindow="-45" windowWidth="14295" windowHeight="7620" activeTab="1"/>
  </bookViews>
  <sheets>
    <sheet name="Notes" sheetId="10" r:id="rId1"/>
    <sheet name="Complaint Report Sheet" sheetId="2" r:id="rId2"/>
    <sheet name="Lookup" sheetId="9" r:id="rId3"/>
  </sheets>
  <definedNames>
    <definedName name="_xlnm.Print_Area" localSheetId="1">'Complaint Report Sheet'!$B$1:$C$134</definedName>
    <definedName name="_xlnm.Print_Titles" localSheetId="1">'Complaint Report Sheet'!$1:$1</definedName>
  </definedNames>
  <calcPr calcId="125725"/>
</workbook>
</file>

<file path=xl/calcChain.xml><?xml version="1.0" encoding="utf-8"?>
<calcChain xmlns="http://schemas.openxmlformats.org/spreadsheetml/2006/main">
  <c r="C149" i="2"/>
  <c r="C124" l="1"/>
  <c r="C49" l="1"/>
  <c r="C75"/>
  <c r="C92"/>
  <c r="C101"/>
  <c r="C113"/>
  <c r="C135"/>
  <c r="B2" i="9"/>
  <c r="C2" s="1"/>
  <c r="B4" s="1"/>
  <c r="C4" s="1"/>
  <c r="B3" l="1"/>
  <c r="C3" s="1"/>
</calcChain>
</file>

<file path=xl/sharedStrings.xml><?xml version="1.0" encoding="utf-8"?>
<sst xmlns="http://schemas.openxmlformats.org/spreadsheetml/2006/main" count="186" uniqueCount="168">
  <si>
    <t>Nature of Complaint</t>
  </si>
  <si>
    <t>Internet Banking</t>
  </si>
  <si>
    <t>Credit reporting</t>
  </si>
  <si>
    <t>TOTAL</t>
  </si>
  <si>
    <t>Name of Financial Institution</t>
  </si>
  <si>
    <t>Item</t>
  </si>
  <si>
    <t>QUARTERLY REPORT - CONSUMER COMPLAINTS</t>
  </si>
  <si>
    <t>Interest rates</t>
  </si>
  <si>
    <t>Text message</t>
  </si>
  <si>
    <t>Cooling off (for credit facility)</t>
  </si>
  <si>
    <t>Number of Branches</t>
  </si>
  <si>
    <t>Reporting Period</t>
  </si>
  <si>
    <t>E-mail</t>
  </si>
  <si>
    <t>Information disclosure</t>
  </si>
  <si>
    <t>Savings accounts</t>
  </si>
  <si>
    <t>Number of Complaints Submitted by  Females</t>
  </si>
  <si>
    <t>Written and hand delivered</t>
  </si>
  <si>
    <t>Channel Type</t>
  </si>
  <si>
    <t>Others (specify):</t>
  </si>
  <si>
    <t>Reporting Date</t>
  </si>
  <si>
    <t>Age Group</t>
  </si>
  <si>
    <t xml:space="preserve">Type of Product/ Service </t>
  </si>
  <si>
    <t>Number of Complaints Submitted by Males</t>
  </si>
  <si>
    <t>Number of Clients</t>
  </si>
  <si>
    <t>Social Media (Facebook, WhatsApp)</t>
  </si>
  <si>
    <t>Client data protection</t>
  </si>
  <si>
    <t>In person (verbally)</t>
  </si>
  <si>
    <t>Community  Event</t>
  </si>
  <si>
    <t>Institution's Website</t>
  </si>
  <si>
    <t>Time  Taken to settle disputes</t>
  </si>
  <si>
    <t>Phone call</t>
  </si>
  <si>
    <t>ATM / Card Services related</t>
  </si>
  <si>
    <t>Bank statement</t>
  </si>
  <si>
    <t>Customer service</t>
  </si>
  <si>
    <t>Fraud on accounts</t>
  </si>
  <si>
    <t>Misrepresentation of information/ deception of client</t>
  </si>
  <si>
    <t>Non-accessibility of fund</t>
  </si>
  <si>
    <t>Unauthorized deductions</t>
  </si>
  <si>
    <t>Others (specify)</t>
  </si>
  <si>
    <t xml:space="preserve">ATM / Card Services </t>
  </si>
  <si>
    <t>Current Account</t>
  </si>
  <si>
    <t>Forex Accounts</t>
  </si>
  <si>
    <t>Mobile/E-money and agent banking</t>
  </si>
  <si>
    <t>Non-financial products/ services</t>
  </si>
  <si>
    <t>Remittances/ Funds transfer</t>
  </si>
  <si>
    <t>Insurance</t>
  </si>
  <si>
    <t>Level of Education of Complainant</t>
  </si>
  <si>
    <t>No Education</t>
  </si>
  <si>
    <t>Basic Level</t>
  </si>
  <si>
    <t>Tertiary Level</t>
  </si>
  <si>
    <t>Number of Complaints submitted  based on Level of Education of Complainants</t>
  </si>
  <si>
    <t>Number of Complaints Received</t>
  </si>
  <si>
    <t>Figure</t>
  </si>
  <si>
    <t>Number of Complaints Submitted by corporate Customers</t>
  </si>
  <si>
    <t>Loss of Passbook</t>
  </si>
  <si>
    <t>45-55yrs</t>
  </si>
  <si>
    <t>Non-formal education</t>
  </si>
  <si>
    <t xml:space="preserve">Number of Complaints Received  Per Type of Product/ Service </t>
  </si>
  <si>
    <t>Number of Days Taken to Resolve Complaints</t>
  </si>
  <si>
    <t>Number of Complaints Resolved</t>
  </si>
  <si>
    <t>Less than 7 days</t>
  </si>
  <si>
    <t>21-30 days</t>
  </si>
  <si>
    <t>30-40 days</t>
  </si>
  <si>
    <t>40-60 days</t>
  </si>
  <si>
    <t>INSTITUTION'S INFORMATION</t>
  </si>
  <si>
    <t>Summary of the Complaints Report</t>
  </si>
  <si>
    <t>Number of Complaints Received Per the  Nature of Complaints</t>
  </si>
  <si>
    <t>Cheques related</t>
  </si>
  <si>
    <t>More than 60 days</t>
  </si>
  <si>
    <t>Total</t>
  </si>
  <si>
    <t>Agent</t>
  </si>
  <si>
    <t>Customer of partner institution</t>
  </si>
  <si>
    <t>Customer</t>
  </si>
  <si>
    <t>Potential customer</t>
  </si>
  <si>
    <t>Staff of the Institution</t>
  </si>
  <si>
    <t>User of service</t>
  </si>
  <si>
    <t>Age undisclosed</t>
  </si>
  <si>
    <t>Name of person who prepared the report</t>
  </si>
  <si>
    <t xml:space="preserve">Type of relationship with the service provider </t>
  </si>
  <si>
    <t>Number of complaints Received</t>
  </si>
  <si>
    <t>Reporting Year</t>
  </si>
  <si>
    <t>First Quarter</t>
  </si>
  <si>
    <t>Second Quarter</t>
  </si>
  <si>
    <t>Third Quarter</t>
  </si>
  <si>
    <t>Fourth Quarter</t>
  </si>
  <si>
    <t>N/A</t>
  </si>
  <si>
    <t>Head office Location Region</t>
  </si>
  <si>
    <t>Ashanti Region</t>
  </si>
  <si>
    <t>Brong Ahafo Region</t>
  </si>
  <si>
    <t>Central Region</t>
  </si>
  <si>
    <t>Eastern Region</t>
  </si>
  <si>
    <t>Greater Accra Region</t>
  </si>
  <si>
    <t>Northern Region</t>
  </si>
  <si>
    <t>Upper East Region</t>
  </si>
  <si>
    <t>Upper West Region</t>
  </si>
  <si>
    <t>Volta Region</t>
  </si>
  <si>
    <t>Western Region</t>
  </si>
  <si>
    <t>Regions</t>
  </si>
  <si>
    <t>Number of Complaints Overdue</t>
  </si>
  <si>
    <t>Total amount disputed</t>
  </si>
  <si>
    <t>Total amount settled based on the claims</t>
  </si>
  <si>
    <t>Total value of financial loss to the FI</t>
  </si>
  <si>
    <t>Corporate Business Client</t>
  </si>
  <si>
    <t>Version</t>
  </si>
  <si>
    <t>Version 1</t>
  </si>
  <si>
    <t>Date of Version</t>
  </si>
  <si>
    <t>Select appropriate quarter using the drop down button</t>
  </si>
  <si>
    <t>Format should be dd/mm/yyyy e.g. 20/03/2017</t>
  </si>
  <si>
    <t>Select appropriate year using the drop down button</t>
  </si>
  <si>
    <t>Provide information about your institution as outlined.</t>
  </si>
  <si>
    <t>Institution Information</t>
  </si>
  <si>
    <t>Institution Type</t>
  </si>
  <si>
    <t>Select appropriate type your institution falls under using the drop down button</t>
  </si>
  <si>
    <t>Head Office Location</t>
  </si>
  <si>
    <t>Select region where your  the head office of your institution  is located using the drop down button</t>
  </si>
  <si>
    <t xml:space="preserve">Total </t>
  </si>
  <si>
    <t>Credit related</t>
  </si>
  <si>
    <t>Dispute on account balances</t>
  </si>
  <si>
    <t>Investments- Fixed  Deposit</t>
  </si>
  <si>
    <t>Investment-Treasury Bill</t>
  </si>
  <si>
    <t>Notes to Guide the completion of the Report template</t>
  </si>
  <si>
    <t>Prices, Fees, commissions and other charges</t>
  </si>
  <si>
    <t>Payments/Transfers Related</t>
  </si>
  <si>
    <t>Digital finance  related (mobile banking, online, etc)</t>
  </si>
  <si>
    <t>General Marketing &amp; Promotions</t>
  </si>
  <si>
    <t>Third Party Service Provider Related</t>
  </si>
  <si>
    <t>No. of Resolutions disputed by customers</t>
  </si>
  <si>
    <t>Credit</t>
  </si>
  <si>
    <t xml:space="preserve">Head office Location </t>
  </si>
  <si>
    <t>E-Mail Address</t>
  </si>
  <si>
    <t>Contact  Tel. No</t>
  </si>
  <si>
    <t>Position / Designation  (e.g. Customer Service Manager)</t>
  </si>
  <si>
    <t>Number of Complaints received</t>
  </si>
  <si>
    <t>Number of Complaints resolved</t>
  </si>
  <si>
    <t>Number of Complaints pending</t>
  </si>
  <si>
    <t>Number of Complaints dismissed as inadmissible</t>
  </si>
  <si>
    <t>Highest number of Complaints received in a single branch</t>
  </si>
  <si>
    <t>Number of Complaints referred to Bank of Ghana</t>
  </si>
  <si>
    <t>DETAILED REPORT ON THE COMPLAINTS RECEIVED</t>
  </si>
  <si>
    <t>Number of Complaints Received based on Type of Channel Used to lodge the Complaint</t>
  </si>
  <si>
    <t>Written and delivered by Post</t>
  </si>
  <si>
    <t>Written and delivered through complaint box</t>
  </si>
  <si>
    <t>Number of Complaints Received  by Age Group</t>
  </si>
  <si>
    <t>18-35 yrs.</t>
  </si>
  <si>
    <t>35-45yrs</t>
  </si>
  <si>
    <t>Above 55yrs</t>
  </si>
  <si>
    <t xml:space="preserve">Number of Complaints Received by type of relationship with the service provider </t>
  </si>
  <si>
    <t>Post Graduate</t>
  </si>
  <si>
    <t>15-20 days</t>
  </si>
  <si>
    <t xml:space="preserve">7-14 days </t>
  </si>
  <si>
    <t>Regional Breakdown of Complaints Received</t>
  </si>
  <si>
    <t>Region</t>
  </si>
  <si>
    <t xml:space="preserve">Ashanti </t>
  </si>
  <si>
    <t xml:space="preserve">Brong Ahafo </t>
  </si>
  <si>
    <t xml:space="preserve">Central </t>
  </si>
  <si>
    <t xml:space="preserve">Eastern </t>
  </si>
  <si>
    <t xml:space="preserve">Greater Accra </t>
  </si>
  <si>
    <t xml:space="preserve">Northern </t>
  </si>
  <si>
    <t xml:space="preserve">Upper East </t>
  </si>
  <si>
    <t xml:space="preserve">Upper West </t>
  </si>
  <si>
    <t xml:space="preserve">Volta </t>
  </si>
  <si>
    <t xml:space="preserve">Western </t>
  </si>
  <si>
    <t>Secondary/ Technical Level</t>
  </si>
  <si>
    <t>Q1</t>
  </si>
  <si>
    <t>Q2</t>
  </si>
  <si>
    <t>Q3</t>
  </si>
  <si>
    <t>Q4</t>
  </si>
  <si>
    <t>SRN Number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</si>
</sst>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.0_);_(* \(#,##0.0\);_(* &quot;-&quot;??_);_(@_)"/>
    <numFmt numFmtId="166" formatCode="mmmm\ d&quot;, &quot;yyyy;@"/>
  </numFmts>
  <fonts count="16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1"/>
      <color rgb="FF9C000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13" fillId="8" borderId="4" applyNumberFormat="0" applyAlignment="0" applyProtection="0"/>
    <xf numFmtId="0" fontId="15" fillId="11" borderId="0" applyNumberFormat="0" applyBorder="0" applyAlignment="0" applyProtection="0"/>
  </cellStyleXfs>
  <cellXfs count="72">
    <xf numFmtId="0" fontId="0" fillId="0" borderId="0" xfId="0"/>
    <xf numFmtId="14" fontId="0" fillId="0" borderId="0" xfId="0" applyNumberFormat="1"/>
    <xf numFmtId="0" fontId="6" fillId="0" borderId="0" xfId="0" applyFont="1"/>
    <xf numFmtId="0" fontId="0" fillId="0" borderId="1" xfId="0" applyBorder="1"/>
    <xf numFmtId="0" fontId="6" fillId="0" borderId="1" xfId="0" applyFont="1" applyBorder="1"/>
    <xf numFmtId="166" fontId="14" fillId="10" borderId="1" xfId="0" applyNumberFormat="1" applyFont="1" applyFill="1" applyBorder="1" applyAlignment="1" applyProtection="1">
      <alignment horizontal="left" vertical="center"/>
      <protection locked="0"/>
    </xf>
    <xf numFmtId="165" fontId="8" fillId="0" borderId="0" xfId="1" applyNumberFormat="1" applyFont="1" applyAlignment="1" applyProtection="1">
      <alignment vertical="top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2" fillId="9" borderId="1" xfId="2" applyFont="1" applyFill="1" applyBorder="1" applyAlignment="1" applyProtection="1">
      <alignment horizontal="left" wrapText="1"/>
      <protection locked="0"/>
    </xf>
    <xf numFmtId="0" fontId="2" fillId="0" borderId="1" xfId="2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8" fillId="9" borderId="1" xfId="0" applyFont="1" applyFill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5" fillId="0" borderId="0" xfId="3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Protection="1">
      <protection locked="0"/>
    </xf>
    <xf numFmtId="0" fontId="9" fillId="0" borderId="1" xfId="0" applyFont="1" applyBorder="1" applyAlignment="1" applyProtection="1">
      <alignment vertical="top"/>
    </xf>
    <xf numFmtId="0" fontId="8" fillId="0" borderId="1" xfId="0" applyFont="1" applyFill="1" applyBorder="1" applyAlignment="1" applyProtection="1">
      <alignment vertical="top"/>
    </xf>
    <xf numFmtId="0" fontId="8" fillId="0" borderId="1" xfId="0" applyFont="1" applyBorder="1" applyAlignment="1" applyProtection="1">
      <alignment vertical="top"/>
    </xf>
    <xf numFmtId="0" fontId="8" fillId="0" borderId="1" xfId="0" applyFont="1" applyFill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top"/>
    </xf>
    <xf numFmtId="0" fontId="9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vertical="top" wrapText="1"/>
    </xf>
    <xf numFmtId="0" fontId="9" fillId="2" borderId="1" xfId="0" applyFont="1" applyFill="1" applyBorder="1" applyAlignment="1" applyProtection="1">
      <alignment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vertical="top"/>
    </xf>
    <xf numFmtId="0" fontId="9" fillId="3" borderId="1" xfId="0" applyFont="1" applyFill="1" applyBorder="1" applyAlignment="1" applyProtection="1">
      <alignment vertical="top" wrapText="1"/>
    </xf>
    <xf numFmtId="0" fontId="9" fillId="2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horizontal="left" vertical="top" wrapText="1"/>
    </xf>
    <xf numFmtId="0" fontId="9" fillId="0" borderId="1" xfId="0" applyFont="1" applyBorder="1" applyProtection="1"/>
    <xf numFmtId="0" fontId="11" fillId="2" borderId="1" xfId="0" applyFont="1" applyFill="1" applyBorder="1" applyProtection="1"/>
    <xf numFmtId="0" fontId="11" fillId="2" borderId="2" xfId="0" applyFont="1" applyFill="1" applyBorder="1" applyAlignment="1" applyProtection="1">
      <alignment vertical="top" wrapText="1"/>
    </xf>
    <xf numFmtId="0" fontId="3" fillId="0" borderId="1" xfId="0" applyFont="1" applyBorder="1" applyProtection="1"/>
    <xf numFmtId="0" fontId="3" fillId="0" borderId="1" xfId="0" applyFont="1" applyFill="1" applyBorder="1" applyProtection="1"/>
    <xf numFmtId="0" fontId="4" fillId="0" borderId="1" xfId="0" applyFont="1" applyFill="1" applyBorder="1" applyProtection="1"/>
    <xf numFmtId="0" fontId="8" fillId="6" borderId="1" xfId="0" applyFont="1" applyFill="1" applyBorder="1" applyAlignment="1" applyProtection="1">
      <alignment vertical="top" wrapText="1"/>
    </xf>
    <xf numFmtId="0" fontId="9" fillId="0" borderId="1" xfId="0" applyFont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vertical="top" wrapText="1"/>
    </xf>
    <xf numFmtId="0" fontId="8" fillId="6" borderId="1" xfId="0" applyFont="1" applyFill="1" applyBorder="1" applyAlignment="1" applyProtection="1">
      <alignment vertical="top"/>
    </xf>
    <xf numFmtId="0" fontId="9" fillId="3" borderId="1" xfId="0" applyFont="1" applyFill="1" applyBorder="1" applyAlignment="1" applyProtection="1">
      <alignment vertical="top"/>
    </xf>
    <xf numFmtId="0" fontId="0" fillId="0" borderId="1" xfId="0" applyBorder="1" applyProtection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4" borderId="2" xfId="0" applyFont="1" applyFill="1" applyBorder="1" applyAlignment="1" applyProtection="1">
      <alignment horizontal="left" vertical="top"/>
    </xf>
    <xf numFmtId="0" fontId="9" fillId="4" borderId="5" xfId="0" applyFont="1" applyFill="1" applyBorder="1" applyAlignment="1" applyProtection="1">
      <alignment horizontal="left" vertical="top"/>
    </xf>
    <xf numFmtId="0" fontId="9" fillId="7" borderId="3" xfId="0" applyFont="1" applyFill="1" applyBorder="1" applyAlignment="1" applyProtection="1">
      <alignment horizontal="left" vertical="top" wrapText="1"/>
    </xf>
    <xf numFmtId="0" fontId="9" fillId="5" borderId="3" xfId="0" applyFont="1" applyFill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center" vertical="top"/>
    </xf>
    <xf numFmtId="0" fontId="4" fillId="4" borderId="2" xfId="0" applyFont="1" applyFill="1" applyBorder="1" applyAlignment="1" applyProtection="1">
      <alignment horizontal="left"/>
    </xf>
    <xf numFmtId="0" fontId="4" fillId="4" borderId="5" xfId="0" applyFont="1" applyFill="1" applyBorder="1" applyAlignment="1" applyProtection="1">
      <alignment horizontal="left"/>
    </xf>
    <xf numFmtId="0" fontId="11" fillId="4" borderId="3" xfId="0" applyFont="1" applyFill="1" applyBorder="1" applyAlignment="1" applyProtection="1">
      <alignment horizontal="left" vertical="top" wrapText="1"/>
    </xf>
    <xf numFmtId="0" fontId="9" fillId="4" borderId="3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horizontal="left"/>
    </xf>
    <xf numFmtId="0" fontId="2" fillId="4" borderId="5" xfId="0" applyFont="1" applyFill="1" applyBorder="1" applyAlignment="1" applyProtection="1">
      <alignment horizontal="left"/>
    </xf>
    <xf numFmtId="0" fontId="9" fillId="4" borderId="3" xfId="0" applyFont="1" applyFill="1" applyBorder="1" applyAlignment="1" applyProtection="1">
      <alignment horizontal="left" vertical="top"/>
    </xf>
    <xf numFmtId="0" fontId="9" fillId="5" borderId="0" xfId="0" applyFont="1" applyFill="1" applyAlignment="1" applyProtection="1">
      <alignment horizontal="left" vertical="top"/>
    </xf>
  </cellXfs>
  <cellStyles count="4">
    <cellStyle name="Bad" xfId="3" builtinId="27"/>
    <cellStyle name="Check Cell" xfId="2" builtinId="23"/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6" sqref="B6"/>
    </sheetView>
  </sheetViews>
  <sheetFormatPr defaultRowHeight="15"/>
  <cols>
    <col min="1" max="1" width="22" customWidth="1"/>
    <col min="2" max="2" width="90.5703125" customWidth="1"/>
  </cols>
  <sheetData>
    <row r="1" spans="1:2">
      <c r="A1" s="57" t="s">
        <v>120</v>
      </c>
      <c r="B1" s="58"/>
    </row>
    <row r="2" spans="1:2">
      <c r="A2" s="4" t="s">
        <v>103</v>
      </c>
      <c r="B2" s="4" t="s">
        <v>104</v>
      </c>
    </row>
    <row r="3" spans="1:2">
      <c r="A3" s="3" t="s">
        <v>105</v>
      </c>
      <c r="B3" s="3"/>
    </row>
    <row r="4" spans="1:2">
      <c r="A4" s="3" t="s">
        <v>11</v>
      </c>
      <c r="B4" s="3" t="s">
        <v>106</v>
      </c>
    </row>
    <row r="5" spans="1:2">
      <c r="A5" s="3" t="s">
        <v>19</v>
      </c>
      <c r="B5" s="3" t="s">
        <v>107</v>
      </c>
    </row>
    <row r="6" spans="1:2">
      <c r="A6" s="3" t="s">
        <v>80</v>
      </c>
      <c r="B6" s="3" t="s">
        <v>108</v>
      </c>
    </row>
    <row r="7" spans="1:2">
      <c r="A7" s="3" t="s">
        <v>110</v>
      </c>
      <c r="B7" s="3" t="s">
        <v>109</v>
      </c>
    </row>
    <row r="8" spans="1:2">
      <c r="A8" s="3" t="s">
        <v>111</v>
      </c>
      <c r="B8" s="3" t="s">
        <v>112</v>
      </c>
    </row>
    <row r="9" spans="1:2">
      <c r="A9" s="3" t="s">
        <v>113</v>
      </c>
      <c r="B9" s="3" t="s">
        <v>114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49"/>
  <sheetViews>
    <sheetView showGridLines="0" tabSelected="1" zoomScale="130" zoomScaleNormal="130" workbookViewId="0">
      <selection activeCell="C99" sqref="C99"/>
    </sheetView>
  </sheetViews>
  <sheetFormatPr defaultColWidth="9.140625" defaultRowHeight="23.25"/>
  <cols>
    <col min="1" max="1" width="9.140625" style="6"/>
    <col min="2" max="2" width="50" style="8" customWidth="1"/>
    <col min="3" max="3" width="49.5703125" style="8" customWidth="1"/>
    <col min="4" max="4" width="59.7109375" style="7" customWidth="1"/>
    <col min="5" max="5" width="22.28515625" style="7" customWidth="1"/>
    <col min="6" max="6" width="14.28515625" style="8" customWidth="1"/>
    <col min="7" max="25" width="9.140625" style="8"/>
    <col min="26" max="16384" width="9.140625" style="9"/>
  </cols>
  <sheetData>
    <row r="1" spans="1:6">
      <c r="B1" s="63" t="s">
        <v>6</v>
      </c>
      <c r="C1" s="63"/>
      <c r="F1" s="7"/>
    </row>
    <row r="2" spans="1:6">
      <c r="B2" s="29" t="s">
        <v>11</v>
      </c>
      <c r="C2" s="10"/>
    </row>
    <row r="3" spans="1:6">
      <c r="B3" s="29" t="s">
        <v>80</v>
      </c>
      <c r="C3" s="11"/>
    </row>
    <row r="4" spans="1:6">
      <c r="B4" s="29" t="s">
        <v>19</v>
      </c>
      <c r="C4" s="5"/>
    </row>
    <row r="5" spans="1:6">
      <c r="A5" s="6">
        <v>1</v>
      </c>
      <c r="B5" s="62" t="s">
        <v>64</v>
      </c>
      <c r="C5" s="62"/>
    </row>
    <row r="6" spans="1:6">
      <c r="B6" s="30" t="s">
        <v>4</v>
      </c>
      <c r="C6" s="12"/>
      <c r="D6" s="13"/>
    </row>
    <row r="7" spans="1:6">
      <c r="B7" s="30" t="s">
        <v>111</v>
      </c>
      <c r="C7" s="14"/>
      <c r="D7" s="13"/>
    </row>
    <row r="8" spans="1:6" ht="30.75" customHeight="1">
      <c r="B8" s="31" t="s">
        <v>167</v>
      </c>
      <c r="C8" s="15"/>
    </row>
    <row r="9" spans="1:6">
      <c r="B9" s="30" t="s">
        <v>10</v>
      </c>
      <c r="C9" s="12"/>
      <c r="D9" s="13"/>
    </row>
    <row r="10" spans="1:6">
      <c r="B10" s="30" t="s">
        <v>128</v>
      </c>
      <c r="C10" s="12"/>
      <c r="D10" s="13"/>
    </row>
    <row r="11" spans="1:6">
      <c r="B11" s="30" t="s">
        <v>86</v>
      </c>
      <c r="C11" s="10"/>
      <c r="D11" s="13"/>
    </row>
    <row r="12" spans="1:6">
      <c r="B12" s="30" t="s">
        <v>129</v>
      </c>
      <c r="C12" s="12"/>
      <c r="D12" s="13"/>
    </row>
    <row r="13" spans="1:6">
      <c r="B13" s="30" t="s">
        <v>130</v>
      </c>
      <c r="C13" s="12"/>
      <c r="D13" s="13"/>
    </row>
    <row r="14" spans="1:6">
      <c r="B14" s="30" t="s">
        <v>77</v>
      </c>
      <c r="C14" s="12"/>
      <c r="D14" s="13"/>
    </row>
    <row r="15" spans="1:6" ht="30">
      <c r="B15" s="32" t="s">
        <v>131</v>
      </c>
      <c r="C15" s="12"/>
      <c r="D15" s="13"/>
    </row>
    <row r="16" spans="1:6">
      <c r="B16" s="30" t="s">
        <v>23</v>
      </c>
      <c r="C16" s="12"/>
      <c r="D16" s="13"/>
    </row>
    <row r="17" spans="1:4" ht="15.75" customHeight="1">
      <c r="B17" s="33"/>
      <c r="C17" s="17"/>
      <c r="D17" s="17"/>
    </row>
    <row r="18" spans="1:4" ht="15.75" customHeight="1">
      <c r="A18" s="6">
        <v>2</v>
      </c>
      <c r="B18" s="61" t="s">
        <v>65</v>
      </c>
      <c r="C18" s="61"/>
      <c r="D18" s="17"/>
    </row>
    <row r="19" spans="1:4">
      <c r="B19" s="34" t="s">
        <v>5</v>
      </c>
      <c r="C19" s="36" t="s">
        <v>52</v>
      </c>
    </row>
    <row r="20" spans="1:4">
      <c r="B20" s="35" t="s">
        <v>132</v>
      </c>
      <c r="C20" s="15"/>
    </row>
    <row r="21" spans="1:4">
      <c r="B21" s="35" t="s">
        <v>133</v>
      </c>
      <c r="C21" s="15"/>
    </row>
    <row r="22" spans="1:4">
      <c r="B22" s="35" t="s">
        <v>134</v>
      </c>
      <c r="C22" s="18"/>
    </row>
    <row r="23" spans="1:4" ht="30">
      <c r="B23" s="35" t="s">
        <v>135</v>
      </c>
      <c r="C23" s="18"/>
    </row>
    <row r="24" spans="1:4" ht="30.75" customHeight="1">
      <c r="B24" s="35" t="s">
        <v>137</v>
      </c>
      <c r="C24" s="15"/>
    </row>
    <row r="25" spans="1:4" ht="30">
      <c r="B25" s="35" t="s">
        <v>136</v>
      </c>
      <c r="C25" s="15"/>
    </row>
    <row r="26" spans="1:4">
      <c r="B26" s="35" t="s">
        <v>22</v>
      </c>
      <c r="C26" s="15"/>
    </row>
    <row r="27" spans="1:4">
      <c r="B27" s="35" t="s">
        <v>15</v>
      </c>
      <c r="C27" s="15"/>
    </row>
    <row r="28" spans="1:4" ht="29.45" customHeight="1">
      <c r="B28" s="35" t="s">
        <v>53</v>
      </c>
      <c r="C28" s="15"/>
    </row>
    <row r="29" spans="1:4">
      <c r="B29" s="35" t="s">
        <v>98</v>
      </c>
      <c r="C29" s="15"/>
    </row>
    <row r="30" spans="1:4">
      <c r="B30" s="35" t="s">
        <v>99</v>
      </c>
      <c r="C30" s="15"/>
    </row>
    <row r="31" spans="1:4">
      <c r="B31" s="35" t="s">
        <v>100</v>
      </c>
      <c r="C31" s="15"/>
    </row>
    <row r="32" spans="1:4">
      <c r="B32" s="35" t="s">
        <v>101</v>
      </c>
      <c r="C32" s="15"/>
    </row>
    <row r="33" spans="1:3">
      <c r="B33" s="31" t="s">
        <v>126</v>
      </c>
      <c r="C33" s="15"/>
    </row>
    <row r="35" spans="1:3">
      <c r="A35" s="6">
        <v>3</v>
      </c>
      <c r="B35" s="71" t="s">
        <v>138</v>
      </c>
      <c r="C35" s="71"/>
    </row>
    <row r="36" spans="1:3">
      <c r="A36" s="6">
        <v>3.1</v>
      </c>
      <c r="B36" s="70" t="s">
        <v>139</v>
      </c>
      <c r="C36" s="70"/>
    </row>
    <row r="37" spans="1:3">
      <c r="B37" s="36" t="s">
        <v>17</v>
      </c>
      <c r="C37" s="36" t="s">
        <v>51</v>
      </c>
    </row>
    <row r="38" spans="1:3">
      <c r="B38" s="31" t="s">
        <v>26</v>
      </c>
      <c r="C38" s="15"/>
    </row>
    <row r="39" spans="1:3">
      <c r="B39" s="35" t="s">
        <v>16</v>
      </c>
      <c r="C39" s="15"/>
    </row>
    <row r="40" spans="1:3">
      <c r="B40" s="35" t="s">
        <v>140</v>
      </c>
      <c r="C40" s="15"/>
    </row>
    <row r="41" spans="1:3">
      <c r="B41" s="31" t="s">
        <v>141</v>
      </c>
      <c r="C41" s="15"/>
    </row>
    <row r="42" spans="1:3">
      <c r="B42" s="31" t="s">
        <v>30</v>
      </c>
      <c r="C42" s="15"/>
    </row>
    <row r="43" spans="1:3">
      <c r="B43" s="31" t="s">
        <v>8</v>
      </c>
      <c r="C43" s="15"/>
    </row>
    <row r="44" spans="1:3">
      <c r="B44" s="31" t="s">
        <v>12</v>
      </c>
      <c r="C44" s="15"/>
    </row>
    <row r="45" spans="1:3">
      <c r="B45" s="35" t="s">
        <v>24</v>
      </c>
      <c r="C45" s="15"/>
    </row>
    <row r="46" spans="1:3">
      <c r="B46" s="31" t="s">
        <v>27</v>
      </c>
      <c r="C46" s="15"/>
    </row>
    <row r="47" spans="1:3">
      <c r="B47" s="31" t="s">
        <v>28</v>
      </c>
      <c r="C47" s="15"/>
    </row>
    <row r="48" spans="1:3">
      <c r="B48" s="37" t="s">
        <v>18</v>
      </c>
      <c r="C48" s="15"/>
    </row>
    <row r="49" spans="1:4">
      <c r="B49" s="38" t="s">
        <v>69</v>
      </c>
      <c r="C49" s="19">
        <f>SUM(C38:C48)</f>
        <v>0</v>
      </c>
    </row>
    <row r="51" spans="1:4">
      <c r="A51" s="6">
        <v>3.2</v>
      </c>
      <c r="B51" s="68" t="s">
        <v>66</v>
      </c>
      <c r="C51" s="69"/>
    </row>
    <row r="52" spans="1:4">
      <c r="B52" s="39" t="s">
        <v>0</v>
      </c>
      <c r="C52" s="40" t="s">
        <v>51</v>
      </c>
    </row>
    <row r="53" spans="1:4">
      <c r="B53" s="37" t="s">
        <v>31</v>
      </c>
      <c r="C53" s="18"/>
    </row>
    <row r="54" spans="1:4">
      <c r="B54" s="37" t="s">
        <v>32</v>
      </c>
      <c r="C54" s="16"/>
      <c r="D54" s="20"/>
    </row>
    <row r="55" spans="1:4">
      <c r="B55" s="37" t="s">
        <v>25</v>
      </c>
      <c r="C55" s="21"/>
      <c r="D55" s="20"/>
    </row>
    <row r="56" spans="1:4">
      <c r="B56" s="37" t="s">
        <v>67</v>
      </c>
      <c r="C56" s="18"/>
    </row>
    <row r="57" spans="1:4">
      <c r="B57" s="41" t="s">
        <v>9</v>
      </c>
      <c r="C57" s="18"/>
    </row>
    <row r="58" spans="1:4">
      <c r="B58" s="35" t="s">
        <v>2</v>
      </c>
      <c r="C58" s="18"/>
    </row>
    <row r="59" spans="1:4">
      <c r="B59" s="37" t="s">
        <v>33</v>
      </c>
      <c r="C59" s="21"/>
    </row>
    <row r="60" spans="1:4">
      <c r="B60" s="37" t="s">
        <v>117</v>
      </c>
      <c r="C60" s="21"/>
    </row>
    <row r="61" spans="1:4">
      <c r="B61" s="41" t="s">
        <v>121</v>
      </c>
      <c r="C61" s="21"/>
    </row>
    <row r="62" spans="1:4">
      <c r="B62" s="37" t="s">
        <v>34</v>
      </c>
      <c r="C62" s="18"/>
    </row>
    <row r="63" spans="1:4">
      <c r="B63" s="37" t="s">
        <v>13</v>
      </c>
      <c r="C63" s="18"/>
    </row>
    <row r="64" spans="1:4">
      <c r="B64" s="37" t="s">
        <v>7</v>
      </c>
      <c r="C64" s="21"/>
    </row>
    <row r="65" spans="1:3">
      <c r="B65" s="42" t="s">
        <v>54</v>
      </c>
      <c r="C65" s="21"/>
    </row>
    <row r="66" spans="1:3">
      <c r="B66" s="31" t="s">
        <v>124</v>
      </c>
      <c r="C66" s="21"/>
    </row>
    <row r="67" spans="1:3" ht="30">
      <c r="B67" s="37" t="s">
        <v>35</v>
      </c>
      <c r="C67" s="18"/>
    </row>
    <row r="68" spans="1:3">
      <c r="B68" s="32" t="s">
        <v>36</v>
      </c>
      <c r="C68" s="16"/>
    </row>
    <row r="69" spans="1:3">
      <c r="B69" s="30" t="s">
        <v>122</v>
      </c>
      <c r="C69" s="16"/>
    </row>
    <row r="70" spans="1:3">
      <c r="B70" s="37" t="s">
        <v>37</v>
      </c>
      <c r="C70" s="16"/>
    </row>
    <row r="71" spans="1:3" ht="30">
      <c r="B71" s="37" t="s">
        <v>123</v>
      </c>
      <c r="C71" s="16"/>
    </row>
    <row r="72" spans="1:3">
      <c r="B72" s="37" t="s">
        <v>116</v>
      </c>
      <c r="C72" s="16"/>
    </row>
    <row r="73" spans="1:3">
      <c r="B73" s="30" t="s">
        <v>125</v>
      </c>
      <c r="C73" s="16"/>
    </row>
    <row r="74" spans="1:3">
      <c r="B74" s="37" t="s">
        <v>38</v>
      </c>
      <c r="C74" s="18"/>
    </row>
    <row r="75" spans="1:3">
      <c r="B75" s="43" t="s">
        <v>3</v>
      </c>
      <c r="C75" s="22">
        <f>SUM(C53:C74)</f>
        <v>0</v>
      </c>
    </row>
    <row r="77" spans="1:3">
      <c r="A77" s="6">
        <v>3.3</v>
      </c>
      <c r="B77" s="67" t="s">
        <v>57</v>
      </c>
      <c r="C77" s="67"/>
    </row>
    <row r="78" spans="1:3">
      <c r="B78" s="36" t="s">
        <v>21</v>
      </c>
      <c r="C78" s="39" t="s">
        <v>51</v>
      </c>
    </row>
    <row r="79" spans="1:3">
      <c r="B79" s="44" t="s">
        <v>39</v>
      </c>
      <c r="C79" s="23"/>
    </row>
    <row r="80" spans="1:3">
      <c r="B80" s="44" t="s">
        <v>40</v>
      </c>
      <c r="C80" s="23"/>
    </row>
    <row r="81" spans="1:3">
      <c r="B81" s="44" t="s">
        <v>127</v>
      </c>
      <c r="C81" s="23"/>
    </row>
    <row r="82" spans="1:3">
      <c r="B82" s="37" t="s">
        <v>41</v>
      </c>
      <c r="C82" s="23"/>
    </row>
    <row r="83" spans="1:3">
      <c r="B83" s="37" t="s">
        <v>45</v>
      </c>
      <c r="C83" s="23"/>
    </row>
    <row r="84" spans="1:3">
      <c r="B84" s="37" t="s">
        <v>1</v>
      </c>
      <c r="C84" s="23"/>
    </row>
    <row r="85" spans="1:3">
      <c r="B85" s="37" t="s">
        <v>118</v>
      </c>
      <c r="C85" s="23"/>
    </row>
    <row r="86" spans="1:3">
      <c r="B86" s="44" t="s">
        <v>42</v>
      </c>
      <c r="C86" s="23"/>
    </row>
    <row r="87" spans="1:3">
      <c r="B87" s="37" t="s">
        <v>43</v>
      </c>
      <c r="C87" s="23"/>
    </row>
    <row r="88" spans="1:3">
      <c r="B88" s="37" t="s">
        <v>44</v>
      </c>
      <c r="C88" s="23"/>
    </row>
    <row r="89" spans="1:3">
      <c r="B89" s="37" t="s">
        <v>14</v>
      </c>
      <c r="C89" s="23"/>
    </row>
    <row r="90" spans="1:3">
      <c r="B90" s="37" t="s">
        <v>119</v>
      </c>
      <c r="C90" s="23"/>
    </row>
    <row r="91" spans="1:3">
      <c r="B91" s="37" t="s">
        <v>38</v>
      </c>
      <c r="C91" s="23"/>
    </row>
    <row r="92" spans="1:3">
      <c r="B92" s="45" t="s">
        <v>69</v>
      </c>
      <c r="C92" s="23">
        <f>SUM(C79:C91)</f>
        <v>0</v>
      </c>
    </row>
    <row r="94" spans="1:3">
      <c r="A94" s="6">
        <v>3.4</v>
      </c>
      <c r="B94" s="66" t="s">
        <v>142</v>
      </c>
      <c r="C94" s="66"/>
    </row>
    <row r="95" spans="1:3">
      <c r="B95" s="46" t="s">
        <v>20</v>
      </c>
      <c r="C95" s="47" t="s">
        <v>51</v>
      </c>
    </row>
    <row r="96" spans="1:3">
      <c r="B96" s="48" t="s">
        <v>143</v>
      </c>
      <c r="C96" s="24"/>
    </row>
    <row r="97" spans="1:25">
      <c r="B97" s="48" t="s">
        <v>144</v>
      </c>
      <c r="C97" s="24"/>
    </row>
    <row r="98" spans="1:25">
      <c r="B98" s="48" t="s">
        <v>55</v>
      </c>
      <c r="C98" s="24"/>
    </row>
    <row r="99" spans="1:25">
      <c r="B99" s="49" t="s">
        <v>145</v>
      </c>
      <c r="C99" s="24"/>
    </row>
    <row r="100" spans="1:25">
      <c r="B100" s="49" t="s">
        <v>76</v>
      </c>
      <c r="C100" s="24"/>
    </row>
    <row r="101" spans="1:25">
      <c r="B101" s="50" t="s">
        <v>69</v>
      </c>
      <c r="C101" s="24">
        <f>SUM(C96:C100)</f>
        <v>0</v>
      </c>
    </row>
    <row r="103" spans="1:25" ht="23.25" customHeight="1">
      <c r="A103" s="6">
        <v>3.5</v>
      </c>
      <c r="B103" s="59" t="s">
        <v>146</v>
      </c>
      <c r="C103" s="60"/>
      <c r="E103" s="25"/>
      <c r="F103" s="7"/>
    </row>
    <row r="104" spans="1:25">
      <c r="B104" s="51" t="s">
        <v>78</v>
      </c>
      <c r="C104" s="51" t="s">
        <v>79</v>
      </c>
      <c r="F104" s="7"/>
      <c r="X104" s="9"/>
      <c r="Y104" s="9"/>
    </row>
    <row r="105" spans="1:25">
      <c r="B105" s="37" t="s">
        <v>72</v>
      </c>
      <c r="C105" s="26"/>
      <c r="D105" s="8"/>
      <c r="E105" s="8"/>
      <c r="X105" s="9"/>
      <c r="Y105" s="9"/>
    </row>
    <row r="106" spans="1:25">
      <c r="B106" s="37" t="s">
        <v>73</v>
      </c>
      <c r="C106" s="26"/>
      <c r="D106" s="8"/>
      <c r="E106" s="8"/>
      <c r="X106" s="9"/>
      <c r="Y106" s="9"/>
    </row>
    <row r="107" spans="1:25">
      <c r="B107" s="37" t="s">
        <v>71</v>
      </c>
      <c r="C107" s="26"/>
      <c r="D107" s="8"/>
      <c r="E107" s="8"/>
      <c r="X107" s="9"/>
      <c r="Y107" s="9"/>
    </row>
    <row r="108" spans="1:25">
      <c r="B108" s="37" t="s">
        <v>70</v>
      </c>
      <c r="C108" s="26"/>
      <c r="D108" s="8"/>
      <c r="E108" s="8"/>
      <c r="X108" s="9"/>
      <c r="Y108" s="9"/>
    </row>
    <row r="109" spans="1:25">
      <c r="B109" s="37" t="s">
        <v>74</v>
      </c>
      <c r="C109" s="26"/>
      <c r="D109" s="8"/>
      <c r="E109" s="8"/>
      <c r="X109" s="9"/>
      <c r="Y109" s="9"/>
    </row>
    <row r="110" spans="1:25">
      <c r="B110" s="37" t="s">
        <v>75</v>
      </c>
      <c r="C110" s="26"/>
      <c r="D110" s="8"/>
      <c r="E110" s="8"/>
      <c r="X110" s="9"/>
      <c r="Y110" s="9"/>
    </row>
    <row r="111" spans="1:25">
      <c r="B111" s="37" t="s">
        <v>102</v>
      </c>
      <c r="C111" s="26"/>
      <c r="D111" s="8"/>
      <c r="E111" s="8"/>
      <c r="X111" s="9"/>
      <c r="Y111" s="9"/>
    </row>
    <row r="112" spans="1:25">
      <c r="B112" s="37" t="s">
        <v>38</v>
      </c>
      <c r="C112" s="26"/>
      <c r="D112" s="8"/>
      <c r="E112" s="8"/>
      <c r="X112" s="9"/>
      <c r="Y112" s="9"/>
    </row>
    <row r="113" spans="1:25">
      <c r="B113" s="52" t="s">
        <v>69</v>
      </c>
      <c r="C113" s="28">
        <f>SUM(C105:C112)</f>
        <v>0</v>
      </c>
      <c r="D113" s="8"/>
      <c r="E113" s="8"/>
      <c r="X113" s="9"/>
      <c r="Y113" s="9"/>
    </row>
    <row r="114" spans="1:25">
      <c r="B114" s="27"/>
      <c r="C114" s="28"/>
      <c r="D114" s="8"/>
      <c r="E114" s="8"/>
      <c r="X114" s="9"/>
      <c r="Y114" s="9"/>
    </row>
    <row r="115" spans="1:25">
      <c r="A115" s="6">
        <v>3.6</v>
      </c>
      <c r="B115" s="64" t="s">
        <v>50</v>
      </c>
      <c r="C115" s="65"/>
    </row>
    <row r="116" spans="1:25">
      <c r="B116" s="46" t="s">
        <v>46</v>
      </c>
      <c r="C116" s="53" t="s">
        <v>51</v>
      </c>
    </row>
    <row r="117" spans="1:25">
      <c r="B117" s="48" t="s">
        <v>47</v>
      </c>
      <c r="C117" s="24"/>
    </row>
    <row r="118" spans="1:25">
      <c r="B118" s="48" t="s">
        <v>56</v>
      </c>
      <c r="C118" s="24"/>
    </row>
    <row r="119" spans="1:25">
      <c r="B119" s="48" t="s">
        <v>48</v>
      </c>
      <c r="C119" s="24"/>
    </row>
    <row r="120" spans="1:25">
      <c r="B120" s="48" t="s">
        <v>162</v>
      </c>
      <c r="C120" s="24"/>
    </row>
    <row r="121" spans="1:25">
      <c r="B121" s="49" t="s">
        <v>49</v>
      </c>
      <c r="C121" s="24"/>
    </row>
    <row r="122" spans="1:25">
      <c r="B122" s="49" t="s">
        <v>147</v>
      </c>
      <c r="C122" s="24"/>
    </row>
    <row r="123" spans="1:25">
      <c r="B123" s="49" t="s">
        <v>85</v>
      </c>
      <c r="C123" s="24"/>
    </row>
    <row r="124" spans="1:25">
      <c r="B124" s="29" t="s">
        <v>69</v>
      </c>
      <c r="C124" s="15">
        <f>SUM(C117:C123)</f>
        <v>0</v>
      </c>
    </row>
    <row r="126" spans="1:25">
      <c r="A126" s="6">
        <v>3.7</v>
      </c>
      <c r="B126" s="59" t="s">
        <v>29</v>
      </c>
      <c r="C126" s="60"/>
    </row>
    <row r="127" spans="1:25">
      <c r="B127" s="51" t="s">
        <v>58</v>
      </c>
      <c r="C127" s="54" t="s">
        <v>59</v>
      </c>
    </row>
    <row r="128" spans="1:25">
      <c r="B128" s="31" t="s">
        <v>60</v>
      </c>
      <c r="C128" s="15"/>
    </row>
    <row r="129" spans="2:3">
      <c r="B129" s="31" t="s">
        <v>149</v>
      </c>
      <c r="C129" s="15"/>
    </row>
    <row r="130" spans="2:3">
      <c r="B130" s="31" t="s">
        <v>148</v>
      </c>
      <c r="C130" s="15"/>
    </row>
    <row r="131" spans="2:3">
      <c r="B131" s="31" t="s">
        <v>61</v>
      </c>
      <c r="C131" s="15"/>
    </row>
    <row r="132" spans="2:3">
      <c r="B132" s="31" t="s">
        <v>62</v>
      </c>
      <c r="C132" s="15"/>
    </row>
    <row r="133" spans="2:3">
      <c r="B133" s="31" t="s">
        <v>63</v>
      </c>
      <c r="C133" s="15"/>
    </row>
    <row r="134" spans="2:3">
      <c r="B134" s="31" t="s">
        <v>68</v>
      </c>
      <c r="C134" s="15"/>
    </row>
    <row r="135" spans="2:3">
      <c r="B135" s="29" t="s">
        <v>69</v>
      </c>
      <c r="C135" s="15">
        <f>SUM(C128:C134)</f>
        <v>0</v>
      </c>
    </row>
    <row r="137" spans="2:3">
      <c r="B137" s="59" t="s">
        <v>150</v>
      </c>
      <c r="C137" s="60"/>
    </row>
    <row r="138" spans="2:3">
      <c r="B138" s="55" t="s">
        <v>151</v>
      </c>
      <c r="C138" s="55" t="s">
        <v>51</v>
      </c>
    </row>
    <row r="139" spans="2:3">
      <c r="B139" s="56" t="s">
        <v>152</v>
      </c>
      <c r="C139" s="15"/>
    </row>
    <row r="140" spans="2:3">
      <c r="B140" s="56" t="s">
        <v>153</v>
      </c>
      <c r="C140" s="15"/>
    </row>
    <row r="141" spans="2:3">
      <c r="B141" s="56" t="s">
        <v>154</v>
      </c>
      <c r="C141" s="15"/>
    </row>
    <row r="142" spans="2:3">
      <c r="B142" s="56" t="s">
        <v>155</v>
      </c>
      <c r="C142" s="15"/>
    </row>
    <row r="143" spans="2:3">
      <c r="B143" s="56" t="s">
        <v>156</v>
      </c>
      <c r="C143" s="15"/>
    </row>
    <row r="144" spans="2:3">
      <c r="B144" s="56" t="s">
        <v>157</v>
      </c>
      <c r="C144" s="15"/>
    </row>
    <row r="145" spans="2:3">
      <c r="B145" s="56" t="s">
        <v>158</v>
      </c>
      <c r="C145" s="15"/>
    </row>
    <row r="146" spans="2:3">
      <c r="B146" s="56" t="s">
        <v>159</v>
      </c>
      <c r="C146" s="15"/>
    </row>
    <row r="147" spans="2:3">
      <c r="B147" s="56" t="s">
        <v>160</v>
      </c>
      <c r="C147" s="15"/>
    </row>
    <row r="148" spans="2:3">
      <c r="B148" s="56" t="s">
        <v>161</v>
      </c>
      <c r="C148" s="15"/>
    </row>
    <row r="149" spans="2:3">
      <c r="B149" s="31" t="s">
        <v>115</v>
      </c>
      <c r="C149" s="15">
        <f>SUM(C139:C148)</f>
        <v>0</v>
      </c>
    </row>
  </sheetData>
  <sheetProtection sheet="1" objects="1" scenarios="1" selectLockedCells="1"/>
  <mergeCells count="12">
    <mergeCell ref="B126:C126"/>
    <mergeCell ref="B137:C137"/>
    <mergeCell ref="B18:C18"/>
    <mergeCell ref="B5:C5"/>
    <mergeCell ref="B1:C1"/>
    <mergeCell ref="B115:C115"/>
    <mergeCell ref="B103:C103"/>
    <mergeCell ref="B94:C94"/>
    <mergeCell ref="B77:C77"/>
    <mergeCell ref="B51:C51"/>
    <mergeCell ref="B36:C36"/>
    <mergeCell ref="B35:C35"/>
  </mergeCells>
  <dataValidations count="4">
    <dataValidation type="date" allowBlank="1" showInputMessage="1" showErrorMessage="1" prompt="Date format dd/mm/yyyy (02/05/2017)" sqref="C4">
      <formula1>42766</formula1>
      <formula2>2958131</formula2>
    </dataValidation>
    <dataValidation type="list" allowBlank="1" showInputMessage="1" showErrorMessage="1" prompt="Please select from the List" sqref="C11">
      <formula1>"Ashanti Region, Eastern  Region, Volta  Region, Greater Accra  Region, Central Region, Western Region, Bron Ahafo  Region, Northern Region, Upper East Region, Upper West Region"</formula1>
    </dataValidation>
    <dataValidation type="list" allowBlank="1" showInputMessage="1" showErrorMessage="1" prompt="Please select from the List" sqref="C7">
      <formula1>"Bank, Rural Bank, Non Bank, Microfinance, Money Lending, FNGO"</formula1>
    </dataValidation>
    <dataValidation type="list" allowBlank="1" showInputMessage="1" showErrorMessage="1" prompt="Please select from the List" sqref="C2">
      <formula1>"Q1, Q2, Q3, Q4"</formula1>
    </dataValidation>
  </dataValidations>
  <pageMargins left="0.7" right="0.7" top="0.75" bottom="0.75" header="0.3" footer="0.3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Lookup!$G$2:$G$5</xm:f>
          </x14:formula1>
          <xm:sqref>C2</xm:sqref>
        </x14:dataValidation>
        <x14:dataValidation type="list" allowBlank="1" showInputMessage="1" showErrorMessage="1">
          <x14:formula1>
            <xm:f>Lookup!$B$11:$B$20</xm:f>
          </x14:formula1>
          <xm:sqref>C11</xm:sqref>
        </x14:dataValidation>
        <x14:dataValidation type="list" allowBlank="1" showInputMessage="1" showErrorMessage="1">
          <x14:formula1>
            <xm:f>Lookup!$B$23:$B$28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B1:G20"/>
  <sheetViews>
    <sheetView workbookViewId="0">
      <selection activeCell="H17" sqref="H17"/>
    </sheetView>
  </sheetViews>
  <sheetFormatPr defaultRowHeight="15"/>
  <cols>
    <col min="2" max="2" width="18.140625" customWidth="1"/>
    <col min="3" max="3" width="13.28515625" bestFit="1" customWidth="1"/>
    <col min="7" max="7" width="20.7109375" customWidth="1"/>
  </cols>
  <sheetData>
    <row r="1" spans="2:7">
      <c r="C1" s="2" t="s">
        <v>80</v>
      </c>
      <c r="G1" s="2" t="s">
        <v>11</v>
      </c>
    </row>
    <row r="2" spans="2:7">
      <c r="B2" s="1">
        <f ca="1">TODAY()</f>
        <v>43006</v>
      </c>
      <c r="C2">
        <f ca="1">YEAR(B2)</f>
        <v>2017</v>
      </c>
      <c r="F2" t="s">
        <v>163</v>
      </c>
      <c r="G2" t="s">
        <v>81</v>
      </c>
    </row>
    <row r="3" spans="2:7">
      <c r="B3" s="1">
        <f ca="1">DATE(C2-1,1,1)</f>
        <v>42370</v>
      </c>
      <c r="C3">
        <f ca="1">YEAR(B3)</f>
        <v>2016</v>
      </c>
      <c r="F3" t="s">
        <v>164</v>
      </c>
      <c r="G3" t="s">
        <v>82</v>
      </c>
    </row>
    <row r="4" spans="2:7">
      <c r="B4" s="1">
        <f ca="1">DATE(C2-2,1,1)</f>
        <v>42005</v>
      </c>
      <c r="C4">
        <f ca="1">YEAR(B4)</f>
        <v>2015</v>
      </c>
      <c r="F4" t="s">
        <v>165</v>
      </c>
      <c r="G4" t="s">
        <v>83</v>
      </c>
    </row>
    <row r="5" spans="2:7">
      <c r="F5" t="s">
        <v>166</v>
      </c>
      <c r="G5" t="s">
        <v>84</v>
      </c>
    </row>
    <row r="10" spans="2:7">
      <c r="B10" s="2" t="s">
        <v>97</v>
      </c>
    </row>
    <row r="11" spans="2:7">
      <c r="B11" t="s">
        <v>87</v>
      </c>
    </row>
    <row r="12" spans="2:7">
      <c r="B12" t="s">
        <v>88</v>
      </c>
    </row>
    <row r="13" spans="2:7">
      <c r="B13" t="s">
        <v>89</v>
      </c>
    </row>
    <row r="14" spans="2:7">
      <c r="B14" t="s">
        <v>90</v>
      </c>
    </row>
    <row r="15" spans="2:7">
      <c r="B15" t="s">
        <v>91</v>
      </c>
    </row>
    <row r="16" spans="2:7">
      <c r="B16" t="s">
        <v>92</v>
      </c>
    </row>
    <row r="17" spans="2:2">
      <c r="B17" t="s">
        <v>93</v>
      </c>
    </row>
    <row r="18" spans="2:2">
      <c r="B18" t="s">
        <v>94</v>
      </c>
    </row>
    <row r="19" spans="2:2">
      <c r="B19" t="s">
        <v>95</v>
      </c>
    </row>
    <row r="20" spans="2:2">
      <c r="B20" t="s">
        <v>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Notes</vt:lpstr>
      <vt:lpstr>Complaint Report Sheet</vt:lpstr>
      <vt:lpstr>Lookup</vt:lpstr>
      <vt:lpstr>'Complaint Report Sheet'!Print_Area</vt:lpstr>
      <vt:lpstr>'Complaint Report Sheet'!Print_Titles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godfred.cudjoe</dc:creator>
  <cp:lastModifiedBy>godfred.cudjoe</cp:lastModifiedBy>
  <cp:lastPrinted>2015-07-30T10:46:15Z</cp:lastPrinted>
  <dcterms:created xsi:type="dcterms:W3CDTF">2014-09-12T11:03:52Z</dcterms:created>
  <dcterms:modified xsi:type="dcterms:W3CDTF">2017-09-28T11:21:45Z</dcterms:modified>
</cp:coreProperties>
</file>